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000" windowHeight="9930"/>
  </bookViews>
  <sheets>
    <sheet name="已备案" sheetId="1" r:id="rId1"/>
    <sheet name="未备案" sheetId="5" r:id="rId2"/>
  </sheets>
  <calcPr calcId="125725"/>
</workbook>
</file>

<file path=xl/calcChain.xml><?xml version="1.0" encoding="utf-8"?>
<calcChain xmlns="http://schemas.openxmlformats.org/spreadsheetml/2006/main">
  <c r="K17" i="1"/>
  <c r="J17"/>
  <c r="M5" l="1"/>
  <c r="M6" l="1"/>
  <c r="M7"/>
  <c r="M14" l="1"/>
  <c r="M11"/>
  <c r="P17" l="1"/>
  <c r="O17"/>
  <c r="N17"/>
  <c r="L17"/>
  <c r="M8"/>
  <c r="M9"/>
  <c r="M10"/>
  <c r="M12"/>
  <c r="M13"/>
  <c r="M17" l="1"/>
</calcChain>
</file>

<file path=xl/sharedStrings.xml><?xml version="1.0" encoding="utf-8"?>
<sst xmlns="http://schemas.openxmlformats.org/spreadsheetml/2006/main" count="155" uniqueCount="119">
  <si>
    <t>制表单位：湛河区民政局</t>
  </si>
  <si>
    <t>机构全称</t>
  </si>
  <si>
    <t>占地面积（亩）</t>
  </si>
  <si>
    <t>建筑面积（㎡）</t>
  </si>
  <si>
    <t>负责人</t>
  </si>
  <si>
    <t>电话</t>
  </si>
  <si>
    <t>安全员</t>
  </si>
  <si>
    <t>床位数</t>
  </si>
  <si>
    <t>护理型床位</t>
  </si>
  <si>
    <t>入住老人</t>
  </si>
  <si>
    <t>各类工作人员</t>
  </si>
  <si>
    <t>合计</t>
  </si>
  <si>
    <t>管理人员</t>
  </si>
  <si>
    <t>护工</t>
  </si>
  <si>
    <t>后勤</t>
  </si>
  <si>
    <t>湛河区溢福园老年公寓</t>
  </si>
  <si>
    <t>九里山</t>
  </si>
  <si>
    <t>平顶山市湛河区九里山办事处西侧</t>
  </si>
  <si>
    <t>刘巧玲</t>
  </si>
  <si>
    <t>杨长京</t>
  </si>
  <si>
    <t>租赁村集体（芦铁庄村）</t>
  </si>
  <si>
    <t>湛河区夕阳美老年公寓</t>
  </si>
  <si>
    <t>河南省平顶山市湛河区姚电大道市一中西300米路南叶刘村</t>
  </si>
  <si>
    <t>张翼</t>
  </si>
  <si>
    <t>高立场</t>
  </si>
  <si>
    <t>租赁村集体（叶刘村）</t>
  </si>
  <si>
    <t>湛河区金色家园养老服务有限公司</t>
  </si>
  <si>
    <t>河南省平顶山市湛河区姚电大道市一中西50米路南叶刘村</t>
  </si>
  <si>
    <t>袁雪琴</t>
  </si>
  <si>
    <t>胡红旗</t>
  </si>
  <si>
    <t>13903755840</t>
  </si>
  <si>
    <t>湛河区弘福祥养老服务有限公司</t>
  </si>
  <si>
    <t>河南省平顶山市湛河区九里山街道山南社区水库路107号院轨枕厂家属区西院</t>
  </si>
  <si>
    <t>赵亚乐</t>
  </si>
  <si>
    <t>谢志军</t>
  </si>
  <si>
    <t>国有资产(隶属于轨枕厂）</t>
  </si>
  <si>
    <t>湛河区晚晴养老服务有限公司</t>
  </si>
  <si>
    <t>北渡</t>
  </si>
  <si>
    <t>平顶山市湛河区北渡镇光明路南段谢庄村</t>
  </si>
  <si>
    <t>段红卫</t>
  </si>
  <si>
    <t>王二潘</t>
  </si>
  <si>
    <t>租赁个人（谢庄村）</t>
  </si>
  <si>
    <t>国药医疗平顶山健康养老中心</t>
  </si>
  <si>
    <t>姚孟</t>
  </si>
  <si>
    <t>姚电大道西段</t>
  </si>
  <si>
    <t>朱志鹏</t>
  </si>
  <si>
    <t>租赁（姚孟电厂）</t>
  </si>
  <si>
    <t>平顶山市第六人民医院健康养护院</t>
  </si>
  <si>
    <t>荆山</t>
  </si>
  <si>
    <t>平顶山市湛河区平桐路沙河桥南100米</t>
  </si>
  <si>
    <t>张自强</t>
  </si>
  <si>
    <t>国有</t>
  </si>
  <si>
    <t>银龄乐居颐养公寓</t>
  </si>
  <si>
    <t>马庄</t>
  </si>
  <si>
    <t>平顶山市湛河区新华路东风路交叉口向西100米路北</t>
  </si>
  <si>
    <t>供电局内部房、无偿使用</t>
  </si>
  <si>
    <t>湛河区曹镇乡中鸿颐养中心</t>
  </si>
  <si>
    <t>曹镇</t>
  </si>
  <si>
    <t>平顶山市湛河区曹镇乡邢铺村</t>
  </si>
  <si>
    <t>夏俊丽</t>
  </si>
  <si>
    <t>张国兴</t>
  </si>
  <si>
    <t>租赁村集体（邢铺村、租金交乡里）</t>
  </si>
  <si>
    <t>杨彦鹏</t>
  </si>
  <si>
    <t>王玉红</t>
  </si>
  <si>
    <t>赵光辉</t>
  </si>
  <si>
    <t>王子诺</t>
  </si>
  <si>
    <t>吴向东</t>
  </si>
  <si>
    <t>李涛</t>
    <phoneticPr fontId="10" type="noConversion"/>
  </si>
  <si>
    <t>河南千惠养老服务有限公司</t>
  </si>
  <si>
    <t>轻工路街道综合养老服务中心</t>
  </si>
  <si>
    <t>轻工路</t>
  </si>
  <si>
    <t>湛河区沁园中路沁园小区院内</t>
  </si>
  <si>
    <t>李振涛</t>
  </si>
  <si>
    <t>平顶山市湛河区北渡街道谢庄村东1号</t>
  </si>
  <si>
    <t xml:space="preserve">                   2025/04/10</t>
    <phoneticPr fontId="8" type="noConversion"/>
  </si>
  <si>
    <t>地址</t>
    <phoneticPr fontId="8" type="noConversion"/>
  </si>
  <si>
    <t>属地</t>
    <phoneticPr fontId="8" type="noConversion"/>
  </si>
  <si>
    <t>土地性质</t>
    <phoneticPr fontId="8" type="noConversion"/>
  </si>
  <si>
    <t>房屋产权情况</t>
    <phoneticPr fontId="8" type="noConversion"/>
  </si>
  <si>
    <t>无产权证，属于叶刘村集体用房</t>
    <phoneticPr fontId="8" type="noConversion"/>
  </si>
  <si>
    <t>有产权证，产权归属轨枕厂</t>
    <phoneticPr fontId="8" type="noConversion"/>
  </si>
  <si>
    <t>无产权证，属于北渡镇谢庄村集体用房</t>
    <phoneticPr fontId="8" type="noConversion"/>
  </si>
  <si>
    <t>无产权证，属于邢铺村集体用房</t>
    <phoneticPr fontId="8" type="noConversion"/>
  </si>
  <si>
    <t>机构性质</t>
    <phoneticPr fontId="8" type="noConversion"/>
  </si>
  <si>
    <t>民营</t>
    <phoneticPr fontId="8" type="noConversion"/>
  </si>
  <si>
    <t>公营</t>
    <phoneticPr fontId="8" type="noConversion"/>
  </si>
  <si>
    <t>公办民营</t>
    <phoneticPr fontId="8" type="noConversion"/>
  </si>
  <si>
    <t>无产权证，租用姚电公司招待所，产权归属姚电公司</t>
    <phoneticPr fontId="8" type="noConversion"/>
  </si>
  <si>
    <t>国有</t>
    <phoneticPr fontId="10" type="noConversion"/>
  </si>
  <si>
    <t>公办民营</t>
    <phoneticPr fontId="10" type="noConversion"/>
  </si>
  <si>
    <t xml:space="preserve">湛河区养老机构基本情况统计表
</t>
    <phoneticPr fontId="8" type="noConversion"/>
  </si>
  <si>
    <t>无产权证，移交湛河区政府使用</t>
    <phoneticPr fontId="8" type="noConversion"/>
  </si>
  <si>
    <t>有产权证，属中房集团</t>
    <phoneticPr fontId="10" type="noConversion"/>
  </si>
  <si>
    <t>平顶山市长红养老服务有限公司</t>
    <phoneticPr fontId="10" type="noConversion"/>
  </si>
  <si>
    <t>姚孟</t>
    <phoneticPr fontId="10" type="noConversion"/>
  </si>
  <si>
    <t>恒大名都小区14号楼901</t>
    <phoneticPr fontId="10" type="noConversion"/>
  </si>
  <si>
    <t>郝向红</t>
    <phoneticPr fontId="10" type="noConversion"/>
  </si>
  <si>
    <t>平顶山市兴乐居养老服务有限公司</t>
    <phoneticPr fontId="8" type="noConversion"/>
  </si>
  <si>
    <t>河滨</t>
    <phoneticPr fontId="8" type="noConversion"/>
  </si>
  <si>
    <t>苗侯村</t>
    <phoneticPr fontId="8" type="noConversion"/>
  </si>
  <si>
    <t>王小兴</t>
  </si>
  <si>
    <r>
      <t xml:space="preserve">湛河区养老机构基本情况统计表
</t>
    </r>
    <r>
      <rPr>
        <sz val="14"/>
        <rFont val="楷体"/>
        <charset val="134"/>
      </rPr>
      <t>（医养结合机构2所、民营养老公寓7所、公办敬老院1所、街道综合养老服务中心1所）</t>
    </r>
    <phoneticPr fontId="8" type="noConversion"/>
  </si>
  <si>
    <t>个人</t>
    <phoneticPr fontId="8" type="noConversion"/>
  </si>
  <si>
    <t>无产权证，自建房</t>
    <phoneticPr fontId="8" type="noConversion"/>
  </si>
  <si>
    <t>彭永立</t>
    <phoneticPr fontId="8" type="noConversion"/>
  </si>
  <si>
    <t>产权归平顶山市精神病医院</t>
  </si>
  <si>
    <t>公办</t>
  </si>
  <si>
    <t>无产权证，属于北渡街道谢庄村集体用房</t>
  </si>
  <si>
    <t>民营</t>
  </si>
  <si>
    <t>无产权证，属于叶刘村集体用房</t>
  </si>
  <si>
    <t>无产权证，属于自建房</t>
    <phoneticPr fontId="10" type="noConversion"/>
  </si>
  <si>
    <t>民营</t>
    <phoneticPr fontId="10" type="noConversion"/>
  </si>
  <si>
    <t xml:space="preserve">                   2025/07/10</t>
    <phoneticPr fontId="8" type="noConversion"/>
  </si>
  <si>
    <t>山水怡养之家养老服务有限公司</t>
    <phoneticPr fontId="8" type="noConversion"/>
  </si>
  <si>
    <t>九里山</t>
    <phoneticPr fontId="8" type="noConversion"/>
  </si>
  <si>
    <t>九里山街道姚电大道西段众福路南50米路西8号</t>
    <phoneticPr fontId="8" type="noConversion"/>
  </si>
  <si>
    <t>李燕芳</t>
    <phoneticPr fontId="8" type="noConversion"/>
  </si>
  <si>
    <t>租赁个人（谢庄村）</t>
    <phoneticPr fontId="8" type="noConversion"/>
  </si>
  <si>
    <t>租赁个人（芦铁庄）</t>
    <phoneticPr fontId="8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</si>
</sst>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2"/>
      <name val="方正小标宋简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4"/>
      <name val="楷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name val="楷体_GB2312"/>
      <family val="3"/>
      <charset val="134"/>
    </font>
    <font>
      <sz val="9"/>
      <name val="仿宋_GB2312"/>
      <family val="3"/>
      <charset val="134"/>
    </font>
    <font>
      <sz val="22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NumberFormat="1" applyFont="1" applyBorder="1" applyAlignment="1">
      <alignment vertical="center"/>
    </xf>
    <xf numFmtId="5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57" fontId="3" fillId="0" borderId="0" xfId="0" applyNumberFormat="1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17"/>
  <sheetViews>
    <sheetView tabSelected="1" workbookViewId="0">
      <selection sqref="A1:XFD1"/>
    </sheetView>
  </sheetViews>
  <sheetFormatPr defaultColWidth="9" defaultRowHeight="14.25" customHeight="1"/>
  <cols>
    <col min="1" max="1" width="9.75" customWidth="1"/>
    <col min="2" max="2" width="8.25" customWidth="1"/>
    <col min="3" max="3" width="16.625" customWidth="1"/>
    <col min="4" max="4" width="6.125" customWidth="1"/>
    <col min="5" max="5" width="6.25" customWidth="1"/>
    <col min="6" max="6" width="7" customWidth="1"/>
    <col min="7" max="7" width="11.75" customWidth="1"/>
    <col min="8" max="8" width="8" customWidth="1"/>
    <col min="9" max="9" width="11.25" customWidth="1"/>
    <col min="10" max="10" width="6" customWidth="1"/>
    <col min="11" max="11" width="5.875" customWidth="1"/>
    <col min="12" max="12" width="5.75" customWidth="1"/>
    <col min="13" max="14" width="5.25" customWidth="1"/>
    <col min="15" max="15" width="5.5" customWidth="1"/>
    <col min="16" max="16" width="6" customWidth="1"/>
    <col min="18" max="18" width="11.375" customWidth="1"/>
    <col min="19" max="19" width="5.375" customWidth="1"/>
  </cols>
  <sheetData>
    <row r="1" spans="1:19" s="1" customFormat="1" ht="45.75" customHeight="1">
      <c r="A1" s="22" t="s">
        <v>101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2.5" customHeight="1">
      <c r="A2" s="25" t="s">
        <v>0</v>
      </c>
      <c r="B2" s="25"/>
      <c r="C2" s="2"/>
      <c r="D2" s="3"/>
      <c r="E2" s="3"/>
      <c r="F2" s="4"/>
      <c r="G2" s="4"/>
      <c r="H2" s="4"/>
      <c r="I2" s="26" t="s">
        <v>112</v>
      </c>
      <c r="J2" s="26"/>
      <c r="K2" s="26"/>
      <c r="L2" s="26"/>
      <c r="M2" s="26"/>
      <c r="N2" s="26"/>
      <c r="O2" s="26"/>
      <c r="P2" s="26"/>
    </row>
    <row r="3" spans="1:19" ht="17.25" customHeight="1">
      <c r="A3" s="21" t="s">
        <v>1</v>
      </c>
      <c r="B3" s="21" t="s">
        <v>76</v>
      </c>
      <c r="C3" s="21" t="s">
        <v>75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5</v>
      </c>
      <c r="J3" s="21" t="s">
        <v>7</v>
      </c>
      <c r="K3" s="21" t="s">
        <v>8</v>
      </c>
      <c r="L3" s="21" t="s">
        <v>9</v>
      </c>
      <c r="M3" s="21" t="s">
        <v>10</v>
      </c>
      <c r="N3" s="21"/>
      <c r="O3" s="21"/>
      <c r="P3" s="21"/>
      <c r="Q3" s="23" t="s">
        <v>77</v>
      </c>
      <c r="R3" s="21" t="s">
        <v>78</v>
      </c>
      <c r="S3" s="21" t="s">
        <v>83</v>
      </c>
    </row>
    <row r="4" spans="1:19" ht="31.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5" t="s">
        <v>11</v>
      </c>
      <c r="N4" s="5" t="s">
        <v>12</v>
      </c>
      <c r="O4" s="8" t="s">
        <v>13</v>
      </c>
      <c r="P4" s="8" t="s">
        <v>14</v>
      </c>
      <c r="Q4" s="24"/>
      <c r="R4" s="21"/>
      <c r="S4" s="21"/>
    </row>
    <row r="5" spans="1:19" ht="36.75" customHeight="1">
      <c r="A5" s="10" t="s">
        <v>15</v>
      </c>
      <c r="B5" s="11" t="s">
        <v>16</v>
      </c>
      <c r="C5" s="10" t="s">
        <v>17</v>
      </c>
      <c r="D5" s="11">
        <v>4</v>
      </c>
      <c r="E5" s="11">
        <v>990</v>
      </c>
      <c r="F5" s="11" t="s">
        <v>18</v>
      </c>
      <c r="G5" s="11">
        <v>15738169345</v>
      </c>
      <c r="H5" s="11" t="s">
        <v>19</v>
      </c>
      <c r="I5" s="11">
        <v>15993552215</v>
      </c>
      <c r="J5" s="11">
        <v>93</v>
      </c>
      <c r="K5" s="11">
        <v>65</v>
      </c>
      <c r="L5" s="11">
        <v>82</v>
      </c>
      <c r="M5" s="11">
        <f>SUM(N5:P5)</f>
        <v>28</v>
      </c>
      <c r="N5" s="11">
        <v>4</v>
      </c>
      <c r="O5" s="12">
        <v>18</v>
      </c>
      <c r="P5" s="12">
        <v>6</v>
      </c>
      <c r="Q5" s="18" t="s">
        <v>20</v>
      </c>
      <c r="R5" s="10" t="s">
        <v>110</v>
      </c>
      <c r="S5" s="10" t="s">
        <v>111</v>
      </c>
    </row>
    <row r="6" spans="1:19" s="20" customFormat="1" ht="36.75" customHeight="1">
      <c r="A6" s="10" t="s">
        <v>21</v>
      </c>
      <c r="B6" s="11" t="s">
        <v>16</v>
      </c>
      <c r="C6" s="10" t="s">
        <v>22</v>
      </c>
      <c r="D6" s="11">
        <v>4</v>
      </c>
      <c r="E6" s="11">
        <v>980</v>
      </c>
      <c r="F6" s="11" t="s">
        <v>23</v>
      </c>
      <c r="G6" s="11">
        <v>13639807863</v>
      </c>
      <c r="H6" s="11" t="s">
        <v>24</v>
      </c>
      <c r="I6" s="11">
        <v>13782429925</v>
      </c>
      <c r="J6" s="11">
        <v>84</v>
      </c>
      <c r="K6" s="11">
        <v>70</v>
      </c>
      <c r="L6" s="11">
        <v>61</v>
      </c>
      <c r="M6" s="11">
        <f t="shared" ref="M6" si="0">SUM(N6:P6)</f>
        <v>16</v>
      </c>
      <c r="N6" s="11">
        <v>1</v>
      </c>
      <c r="O6" s="12">
        <v>13</v>
      </c>
      <c r="P6" s="12">
        <v>2</v>
      </c>
      <c r="Q6" s="18" t="s">
        <v>25</v>
      </c>
      <c r="R6" s="10" t="s">
        <v>109</v>
      </c>
      <c r="S6" s="10" t="s">
        <v>108</v>
      </c>
    </row>
    <row r="7" spans="1:19" ht="36.75" customHeight="1">
      <c r="A7" s="6" t="s">
        <v>26</v>
      </c>
      <c r="B7" s="7" t="s">
        <v>16</v>
      </c>
      <c r="C7" s="6" t="s">
        <v>27</v>
      </c>
      <c r="D7" s="7">
        <v>4</v>
      </c>
      <c r="E7" s="7">
        <v>980</v>
      </c>
      <c r="F7" s="7" t="s">
        <v>28</v>
      </c>
      <c r="G7" s="7">
        <v>13937583730</v>
      </c>
      <c r="H7" s="7" t="s">
        <v>29</v>
      </c>
      <c r="I7" s="7" t="s">
        <v>30</v>
      </c>
      <c r="J7" s="7">
        <v>48</v>
      </c>
      <c r="K7" s="7">
        <v>48</v>
      </c>
      <c r="L7" s="7">
        <v>40</v>
      </c>
      <c r="M7" s="11">
        <f t="shared" ref="M7:M13" si="1">SUM(N7:P7)</f>
        <v>16</v>
      </c>
      <c r="N7" s="11">
        <v>2</v>
      </c>
      <c r="O7" s="12">
        <v>12</v>
      </c>
      <c r="P7" s="12">
        <v>2</v>
      </c>
      <c r="Q7" s="13" t="s">
        <v>25</v>
      </c>
      <c r="R7" s="10" t="s">
        <v>79</v>
      </c>
      <c r="S7" s="10" t="s">
        <v>84</v>
      </c>
    </row>
    <row r="8" spans="1:19" ht="36.75" customHeight="1">
      <c r="A8" s="6" t="s">
        <v>31</v>
      </c>
      <c r="B8" s="7" t="s">
        <v>16</v>
      </c>
      <c r="C8" s="6" t="s">
        <v>32</v>
      </c>
      <c r="D8" s="7">
        <v>10</v>
      </c>
      <c r="E8" s="7">
        <v>1200</v>
      </c>
      <c r="F8" s="7" t="s">
        <v>33</v>
      </c>
      <c r="G8" s="7">
        <v>15886739879</v>
      </c>
      <c r="H8" s="7" t="s">
        <v>34</v>
      </c>
      <c r="I8" s="7">
        <v>15937568881</v>
      </c>
      <c r="J8" s="7">
        <v>70</v>
      </c>
      <c r="K8" s="7">
        <v>45</v>
      </c>
      <c r="L8" s="7">
        <v>32</v>
      </c>
      <c r="M8" s="11">
        <f t="shared" si="1"/>
        <v>10</v>
      </c>
      <c r="N8" s="7">
        <v>2</v>
      </c>
      <c r="O8" s="9">
        <v>6</v>
      </c>
      <c r="P8" s="9">
        <v>2</v>
      </c>
      <c r="Q8" s="13" t="s">
        <v>35</v>
      </c>
      <c r="R8" s="10" t="s">
        <v>80</v>
      </c>
      <c r="S8" s="10" t="s">
        <v>84</v>
      </c>
    </row>
    <row r="9" spans="1:19" ht="36.75" customHeight="1">
      <c r="A9" s="6" t="s">
        <v>36</v>
      </c>
      <c r="B9" s="7" t="s">
        <v>37</v>
      </c>
      <c r="C9" s="6" t="s">
        <v>38</v>
      </c>
      <c r="D9" s="7">
        <v>3</v>
      </c>
      <c r="E9" s="7">
        <v>650</v>
      </c>
      <c r="F9" s="7" t="s">
        <v>39</v>
      </c>
      <c r="G9" s="7">
        <v>15516017081</v>
      </c>
      <c r="H9" s="7" t="s">
        <v>40</v>
      </c>
      <c r="I9" s="7">
        <v>18768995237</v>
      </c>
      <c r="J9" s="7">
        <v>60</v>
      </c>
      <c r="K9" s="7">
        <v>36</v>
      </c>
      <c r="L9" s="7">
        <v>32</v>
      </c>
      <c r="M9" s="11">
        <f t="shared" si="1"/>
        <v>9</v>
      </c>
      <c r="N9" s="11">
        <v>2</v>
      </c>
      <c r="O9" s="12">
        <v>6</v>
      </c>
      <c r="P9" s="12">
        <v>1</v>
      </c>
      <c r="Q9" s="13" t="s">
        <v>117</v>
      </c>
      <c r="R9" s="10" t="s">
        <v>81</v>
      </c>
      <c r="S9" s="10" t="s">
        <v>84</v>
      </c>
    </row>
    <row r="10" spans="1:19" ht="36.75" customHeight="1">
      <c r="A10" s="6" t="s">
        <v>42</v>
      </c>
      <c r="B10" s="7" t="s">
        <v>43</v>
      </c>
      <c r="C10" s="6" t="s">
        <v>44</v>
      </c>
      <c r="D10" s="7">
        <v>5</v>
      </c>
      <c r="E10" s="7">
        <v>4600</v>
      </c>
      <c r="F10" s="7" t="s">
        <v>67</v>
      </c>
      <c r="G10" s="7">
        <v>15837517799</v>
      </c>
      <c r="H10" s="7" t="s">
        <v>45</v>
      </c>
      <c r="I10" s="7">
        <v>15537576555</v>
      </c>
      <c r="J10" s="7">
        <v>106</v>
      </c>
      <c r="K10" s="7">
        <v>70</v>
      </c>
      <c r="L10" s="7">
        <v>78</v>
      </c>
      <c r="M10" s="11">
        <f t="shared" si="1"/>
        <v>13</v>
      </c>
      <c r="N10" s="11">
        <v>3</v>
      </c>
      <c r="O10" s="12">
        <v>9</v>
      </c>
      <c r="P10" s="12">
        <v>1</v>
      </c>
      <c r="Q10" s="13" t="s">
        <v>46</v>
      </c>
      <c r="R10" s="17" t="s">
        <v>87</v>
      </c>
      <c r="S10" s="10" t="s">
        <v>85</v>
      </c>
    </row>
    <row r="11" spans="1:19" ht="36.75" customHeight="1">
      <c r="A11" s="6" t="s">
        <v>47</v>
      </c>
      <c r="B11" s="7" t="s">
        <v>48</v>
      </c>
      <c r="C11" s="6" t="s">
        <v>49</v>
      </c>
      <c r="D11" s="7">
        <v>2</v>
      </c>
      <c r="E11" s="7">
        <v>4050</v>
      </c>
      <c r="F11" s="7" t="s">
        <v>66</v>
      </c>
      <c r="G11" s="7">
        <v>19903752308</v>
      </c>
      <c r="H11" s="7" t="s">
        <v>50</v>
      </c>
      <c r="I11" s="7">
        <v>17603757716</v>
      </c>
      <c r="J11" s="7">
        <v>180</v>
      </c>
      <c r="K11" s="7">
        <v>150</v>
      </c>
      <c r="L11" s="7">
        <v>55</v>
      </c>
      <c r="M11" s="7">
        <f t="shared" si="1"/>
        <v>24</v>
      </c>
      <c r="N11" s="7">
        <v>14</v>
      </c>
      <c r="O11" s="9">
        <v>8</v>
      </c>
      <c r="P11" s="9">
        <v>2</v>
      </c>
      <c r="Q11" s="13" t="s">
        <v>51</v>
      </c>
      <c r="R11" s="6" t="s">
        <v>105</v>
      </c>
      <c r="S11" s="6" t="s">
        <v>106</v>
      </c>
    </row>
    <row r="12" spans="1:19" ht="36.75" customHeight="1">
      <c r="A12" s="10" t="s">
        <v>52</v>
      </c>
      <c r="B12" s="11" t="s">
        <v>53</v>
      </c>
      <c r="C12" s="10" t="s">
        <v>54</v>
      </c>
      <c r="D12" s="11">
        <v>3</v>
      </c>
      <c r="E12" s="11">
        <v>3100</v>
      </c>
      <c r="F12" s="11" t="s">
        <v>64</v>
      </c>
      <c r="G12" s="11">
        <v>18039557035</v>
      </c>
      <c r="H12" s="11" t="s">
        <v>65</v>
      </c>
      <c r="I12" s="11">
        <v>18436317888</v>
      </c>
      <c r="J12" s="11">
        <v>72</v>
      </c>
      <c r="K12" s="11">
        <v>12</v>
      </c>
      <c r="L12" s="11">
        <v>57</v>
      </c>
      <c r="M12" s="11">
        <f t="shared" si="1"/>
        <v>19</v>
      </c>
      <c r="N12" s="11">
        <v>4</v>
      </c>
      <c r="O12" s="12">
        <v>9</v>
      </c>
      <c r="P12" s="12">
        <v>6</v>
      </c>
      <c r="Q12" s="13" t="s">
        <v>55</v>
      </c>
      <c r="R12" s="10" t="s">
        <v>91</v>
      </c>
      <c r="S12" s="10" t="s">
        <v>86</v>
      </c>
    </row>
    <row r="13" spans="1:19" ht="36.75" customHeight="1">
      <c r="A13" s="6" t="s">
        <v>56</v>
      </c>
      <c r="B13" s="7" t="s">
        <v>57</v>
      </c>
      <c r="C13" s="6" t="s">
        <v>58</v>
      </c>
      <c r="D13" s="7">
        <v>11.3</v>
      </c>
      <c r="E13" s="7">
        <v>7000</v>
      </c>
      <c r="F13" s="7" t="s">
        <v>59</v>
      </c>
      <c r="G13" s="7">
        <v>13781823666</v>
      </c>
      <c r="H13" s="7" t="s">
        <v>60</v>
      </c>
      <c r="I13" s="7">
        <v>15886717632</v>
      </c>
      <c r="J13" s="7">
        <v>210</v>
      </c>
      <c r="K13" s="7">
        <v>210</v>
      </c>
      <c r="L13" s="7">
        <v>170</v>
      </c>
      <c r="M13" s="11">
        <f t="shared" si="1"/>
        <v>48</v>
      </c>
      <c r="N13" s="7">
        <v>3</v>
      </c>
      <c r="O13" s="9">
        <v>33</v>
      </c>
      <c r="P13" s="9">
        <v>12</v>
      </c>
      <c r="Q13" s="13" t="s">
        <v>61</v>
      </c>
      <c r="R13" s="10" t="s">
        <v>82</v>
      </c>
      <c r="S13" s="10" t="s">
        <v>86</v>
      </c>
    </row>
    <row r="14" spans="1:19" ht="36.75" customHeight="1">
      <c r="A14" s="6" t="s">
        <v>68</v>
      </c>
      <c r="B14" s="7" t="s">
        <v>37</v>
      </c>
      <c r="C14" s="6" t="s">
        <v>73</v>
      </c>
      <c r="D14" s="7">
        <v>4.5</v>
      </c>
      <c r="E14" s="7">
        <v>5100</v>
      </c>
      <c r="F14" s="7" t="s">
        <v>62</v>
      </c>
      <c r="G14" s="7">
        <v>16637510966</v>
      </c>
      <c r="H14" s="7" t="s">
        <v>63</v>
      </c>
      <c r="I14" s="7">
        <v>17537598175</v>
      </c>
      <c r="J14" s="7">
        <v>78</v>
      </c>
      <c r="K14" s="7">
        <v>62</v>
      </c>
      <c r="L14" s="7">
        <v>12</v>
      </c>
      <c r="M14" s="7">
        <f t="shared" ref="M14" si="2">SUM(N14:P14)</f>
        <v>8</v>
      </c>
      <c r="N14" s="7">
        <v>3</v>
      </c>
      <c r="O14" s="9">
        <v>3</v>
      </c>
      <c r="P14" s="9">
        <v>2</v>
      </c>
      <c r="Q14" s="13" t="s">
        <v>41</v>
      </c>
      <c r="R14" s="6" t="s">
        <v>107</v>
      </c>
      <c r="S14" s="6" t="s">
        <v>108</v>
      </c>
    </row>
    <row r="15" spans="1:19" ht="33" customHeight="1">
      <c r="A15" s="6" t="s">
        <v>97</v>
      </c>
      <c r="B15" s="7" t="s">
        <v>98</v>
      </c>
      <c r="C15" s="6" t="s">
        <v>99</v>
      </c>
      <c r="D15" s="7"/>
      <c r="E15" s="7">
        <v>150</v>
      </c>
      <c r="F15" s="19" t="s">
        <v>100</v>
      </c>
      <c r="G15" s="19">
        <v>13183352699</v>
      </c>
      <c r="H15" s="7" t="s">
        <v>104</v>
      </c>
      <c r="I15" s="7">
        <v>15617339595</v>
      </c>
      <c r="J15" s="7">
        <v>12</v>
      </c>
      <c r="K15" s="7">
        <v>12</v>
      </c>
      <c r="L15" s="7">
        <v>5</v>
      </c>
      <c r="M15" s="11">
        <v>3</v>
      </c>
      <c r="N15" s="11">
        <v>1</v>
      </c>
      <c r="O15" s="12">
        <v>1</v>
      </c>
      <c r="P15" s="12">
        <v>1</v>
      </c>
      <c r="Q15" s="13" t="s">
        <v>102</v>
      </c>
      <c r="R15" s="10" t="s">
        <v>103</v>
      </c>
      <c r="S15" s="10" t="s">
        <v>84</v>
      </c>
    </row>
    <row r="16" spans="1:19" ht="30" customHeight="1">
      <c r="A16" s="6" t="s">
        <v>113</v>
      </c>
      <c r="B16" s="7" t="s">
        <v>114</v>
      </c>
      <c r="C16" s="6" t="s">
        <v>115</v>
      </c>
      <c r="D16" s="7">
        <v>2.5</v>
      </c>
      <c r="E16" s="7">
        <v>400</v>
      </c>
      <c r="F16" s="19" t="s">
        <v>116</v>
      </c>
      <c r="G16" s="19">
        <v>17530966683</v>
      </c>
      <c r="H16" s="7"/>
      <c r="I16" s="7"/>
      <c r="J16" s="7">
        <v>30</v>
      </c>
      <c r="K16" s="7">
        <v>15</v>
      </c>
      <c r="L16" s="7"/>
      <c r="M16" s="11"/>
      <c r="N16" s="11"/>
      <c r="O16" s="12"/>
      <c r="P16" s="12"/>
      <c r="Q16" s="13" t="s">
        <v>118</v>
      </c>
      <c r="R16" s="10" t="s">
        <v>103</v>
      </c>
      <c r="S16" s="10" t="s">
        <v>84</v>
      </c>
    </row>
    <row r="17" spans="1:19" ht="43.5" customHeight="1">
      <c r="A17" s="27" t="s">
        <v>11</v>
      </c>
      <c r="B17" s="28"/>
      <c r="C17" s="29"/>
      <c r="D17" s="14"/>
      <c r="E17" s="14"/>
      <c r="F17" s="14"/>
      <c r="G17" s="14"/>
      <c r="H17" s="14"/>
      <c r="I17" s="14"/>
      <c r="J17" s="14">
        <f>SUM(J5:J16)</f>
        <v>1043</v>
      </c>
      <c r="K17" s="14">
        <f>SUM(K5:K16)</f>
        <v>795</v>
      </c>
      <c r="L17" s="14">
        <f>SUM(L5:L15)</f>
        <v>624</v>
      </c>
      <c r="M17" s="14">
        <f t="shared" ref="M17" si="3">SUM(M5:M14)</f>
        <v>191</v>
      </c>
      <c r="N17" s="14">
        <f>SUM(N5:N15)</f>
        <v>39</v>
      </c>
      <c r="O17" s="14">
        <f>SUM(O5:O15)</f>
        <v>118</v>
      </c>
      <c r="P17" s="14">
        <f>SUM(P5:P15)</f>
        <v>37</v>
      </c>
      <c r="Q17" s="13"/>
      <c r="R17" s="15"/>
      <c r="S17" s="15"/>
    </row>
  </sheetData>
  <mergeCells count="20">
    <mergeCell ref="A17:C17"/>
    <mergeCell ref="A3:A4"/>
    <mergeCell ref="B3:B4"/>
    <mergeCell ref="C3:C4"/>
    <mergeCell ref="D3:D4"/>
    <mergeCell ref="H3:H4"/>
    <mergeCell ref="I3:I4"/>
    <mergeCell ref="J3:J4"/>
    <mergeCell ref="K3:K4"/>
    <mergeCell ref="A1:S1"/>
    <mergeCell ref="R3:R4"/>
    <mergeCell ref="S3:S4"/>
    <mergeCell ref="L3:L4"/>
    <mergeCell ref="Q3:Q4"/>
    <mergeCell ref="A2:B2"/>
    <mergeCell ref="I2:P2"/>
    <mergeCell ref="M3:P3"/>
    <mergeCell ref="E3:E4"/>
    <mergeCell ref="F3:F4"/>
    <mergeCell ref="G3:G4"/>
  </mergeCells>
  <phoneticPr fontId="8" type="noConversion"/>
  <pageMargins left="0.17" right="0.17" top="0.43" bottom="0.16" header="0.36" footer="0.19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S6"/>
  <sheetViews>
    <sheetView workbookViewId="0">
      <selection activeCell="A36" sqref="A36"/>
    </sheetView>
  </sheetViews>
  <sheetFormatPr defaultColWidth="9" defaultRowHeight="14.25" customHeight="1"/>
  <cols>
    <col min="1" max="1" width="9.75" customWidth="1"/>
    <col min="2" max="2" width="8.25" customWidth="1"/>
    <col min="3" max="3" width="16.625" customWidth="1"/>
    <col min="4" max="4" width="6.125" customWidth="1"/>
    <col min="5" max="5" width="6.25" customWidth="1"/>
    <col min="6" max="6" width="7" customWidth="1"/>
    <col min="7" max="7" width="11.75" customWidth="1"/>
    <col min="8" max="8" width="8" customWidth="1"/>
    <col min="9" max="9" width="11.25" customWidth="1"/>
    <col min="10" max="10" width="6" customWidth="1"/>
    <col min="11" max="11" width="5.875" customWidth="1"/>
    <col min="12" max="12" width="5.75" customWidth="1"/>
    <col min="13" max="14" width="5.25" customWidth="1"/>
    <col min="15" max="15" width="5.5" customWidth="1"/>
    <col min="16" max="16" width="6" customWidth="1"/>
    <col min="18" max="18" width="11.375" customWidth="1"/>
    <col min="19" max="19" width="5.375" customWidth="1"/>
  </cols>
  <sheetData>
    <row r="1" spans="1:19" s="1" customFormat="1" ht="48" customHeight="1">
      <c r="A1" s="30" t="s">
        <v>90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2.5" customHeight="1">
      <c r="A2" s="25" t="s">
        <v>0</v>
      </c>
      <c r="B2" s="25"/>
      <c r="C2" s="2"/>
      <c r="D2" s="3"/>
      <c r="E2" s="3"/>
      <c r="F2" s="4"/>
      <c r="G2" s="4"/>
      <c r="H2" s="4"/>
      <c r="I2" s="26" t="s">
        <v>74</v>
      </c>
      <c r="J2" s="26"/>
      <c r="K2" s="26"/>
      <c r="L2" s="26"/>
      <c r="M2" s="26"/>
      <c r="N2" s="26"/>
      <c r="O2" s="26"/>
      <c r="P2" s="26"/>
    </row>
    <row r="3" spans="1:19" ht="17.25" customHeight="1">
      <c r="A3" s="21" t="s">
        <v>1</v>
      </c>
      <c r="B3" s="21" t="s">
        <v>76</v>
      </c>
      <c r="C3" s="21" t="s">
        <v>75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5</v>
      </c>
      <c r="J3" s="21" t="s">
        <v>7</v>
      </c>
      <c r="K3" s="21" t="s">
        <v>8</v>
      </c>
      <c r="L3" s="21" t="s">
        <v>9</v>
      </c>
      <c r="M3" s="21" t="s">
        <v>10</v>
      </c>
      <c r="N3" s="21"/>
      <c r="O3" s="21"/>
      <c r="P3" s="21"/>
      <c r="Q3" s="23" t="s">
        <v>77</v>
      </c>
      <c r="R3" s="21" t="s">
        <v>78</v>
      </c>
      <c r="S3" s="21" t="s">
        <v>83</v>
      </c>
    </row>
    <row r="4" spans="1:19" ht="31.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6" t="s">
        <v>11</v>
      </c>
      <c r="N4" s="16" t="s">
        <v>12</v>
      </c>
      <c r="O4" s="8" t="s">
        <v>13</v>
      </c>
      <c r="P4" s="8" t="s">
        <v>14</v>
      </c>
      <c r="Q4" s="24"/>
      <c r="R4" s="21"/>
      <c r="S4" s="21"/>
    </row>
    <row r="5" spans="1:19" ht="36.75" customHeight="1">
      <c r="A5" s="6" t="s">
        <v>69</v>
      </c>
      <c r="B5" s="7" t="s">
        <v>70</v>
      </c>
      <c r="C5" s="6" t="s">
        <v>71</v>
      </c>
      <c r="D5" s="7">
        <v>5</v>
      </c>
      <c r="E5" s="7">
        <v>2000</v>
      </c>
      <c r="F5" s="7" t="s">
        <v>72</v>
      </c>
      <c r="G5" s="7">
        <v>18537563899</v>
      </c>
      <c r="H5" s="7" t="s">
        <v>72</v>
      </c>
      <c r="I5" s="7">
        <v>18537563899</v>
      </c>
      <c r="J5" s="7">
        <v>56</v>
      </c>
      <c r="K5" s="7">
        <v>56</v>
      </c>
      <c r="L5" s="7">
        <v>11</v>
      </c>
      <c r="M5" s="7">
        <v>8</v>
      </c>
      <c r="N5" s="7">
        <v>2</v>
      </c>
      <c r="O5" s="9">
        <v>4</v>
      </c>
      <c r="P5" s="9">
        <v>2</v>
      </c>
      <c r="Q5" s="18" t="s">
        <v>88</v>
      </c>
      <c r="R5" s="10" t="s">
        <v>92</v>
      </c>
      <c r="S5" s="10" t="s">
        <v>89</v>
      </c>
    </row>
    <row r="6" spans="1:19" ht="14.25" customHeight="1">
      <c r="A6" s="6" t="s">
        <v>93</v>
      </c>
      <c r="B6" s="6" t="s">
        <v>94</v>
      </c>
      <c r="C6" s="6" t="s">
        <v>95</v>
      </c>
      <c r="D6" s="6"/>
      <c r="E6" s="6"/>
      <c r="F6" s="6" t="s">
        <v>96</v>
      </c>
      <c r="G6" s="6">
        <v>18237511505</v>
      </c>
      <c r="H6" s="6"/>
      <c r="I6" s="6"/>
      <c r="J6" s="6">
        <v>5</v>
      </c>
      <c r="K6" s="6">
        <v>5</v>
      </c>
      <c r="L6" s="6">
        <v>3</v>
      </c>
      <c r="M6" s="6"/>
      <c r="N6" s="6"/>
      <c r="O6" s="6"/>
      <c r="P6" s="6"/>
      <c r="Q6" s="6"/>
      <c r="R6" s="6"/>
      <c r="S6" s="6"/>
    </row>
  </sheetData>
  <mergeCells count="19">
    <mergeCell ref="G3:G4"/>
    <mergeCell ref="Q3:Q4"/>
    <mergeCell ref="R3:R4"/>
    <mergeCell ref="S3:S4"/>
    <mergeCell ref="A1:S1"/>
    <mergeCell ref="H3:H4"/>
    <mergeCell ref="I3:I4"/>
    <mergeCell ref="J3:J4"/>
    <mergeCell ref="K3:K4"/>
    <mergeCell ref="L3:L4"/>
    <mergeCell ref="M3:P3"/>
    <mergeCell ref="A2:B2"/>
    <mergeCell ref="I2:P2"/>
    <mergeCell ref="A3:A4"/>
    <mergeCell ref="B3:B4"/>
    <mergeCell ref="C3:C4"/>
    <mergeCell ref="D3:D4"/>
    <mergeCell ref="E3:E4"/>
    <mergeCell ref="F3:F4"/>
  </mergeCells>
  <phoneticPr fontId="10" type="noConversion"/>
  <pageMargins left="0.17" right="0.17" top="0.6" bottom="0.36" header="0.50972200000000001" footer="0.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已备案</vt:lpstr>
      <vt:lpstr>未备案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微软用户</cp:lastModifiedBy>
  <cp:revision>0</cp:revision>
  <cp:lastPrinted>2025-08-25T00:26:15Z</cp:lastPrinted>
  <dcterms:created xsi:type="dcterms:W3CDTF">2024-03-11T00:17:00Z</dcterms:created>
  <dcterms:modified xsi:type="dcterms:W3CDTF">2025-08-25T00:26:24Z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